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Administrator\Downloads\BER TECHNICAL AFTER APPEALS 12-13 November\"/>
    </mc:Choice>
  </mc:AlternateContent>
  <xr:revisionPtr revIDLastSave="0" documentId="13_ncr:1_{F01A2D55-8527-4DBA-B8AD-2C2514F5450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Cotton Related Goods Manufactur" sheetId="2" r:id="rId1"/>
  </sheets>
  <definedNames>
    <definedName name="_xlnm.Print_Area" localSheetId="0">'Cotton Related Goods Manufactur'!$A$1:$Z$26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17" i="2" l="1"/>
  <c r="R18" i="2"/>
  <c r="R19" i="2"/>
  <c r="R20" i="2"/>
  <c r="R21" i="2"/>
  <c r="R22" i="2"/>
  <c r="R23" i="2"/>
  <c r="R24" i="2"/>
  <c r="R25" i="2"/>
  <c r="W25" i="2" s="1"/>
  <c r="R26" i="2"/>
  <c r="R27" i="2"/>
  <c r="R28" i="2"/>
  <c r="R29" i="2"/>
  <c r="R30" i="2"/>
  <c r="R10" i="2"/>
  <c r="R11" i="2"/>
  <c r="R12" i="2"/>
  <c r="R13" i="2"/>
  <c r="R14" i="2"/>
  <c r="R15" i="2"/>
  <c r="R16" i="2"/>
  <c r="V17" i="2"/>
  <c r="V18" i="2"/>
  <c r="V19" i="2"/>
  <c r="V20" i="2"/>
  <c r="V21" i="2"/>
  <c r="V22" i="2"/>
  <c r="V23" i="2"/>
  <c r="V24" i="2"/>
  <c r="V25" i="2"/>
  <c r="V26" i="2"/>
  <c r="W26" i="2" s="1"/>
  <c r="V27" i="2"/>
  <c r="W27" i="2" s="1"/>
  <c r="V28" i="2"/>
  <c r="V29" i="2"/>
  <c r="V30" i="2"/>
  <c r="W20" i="2" l="1"/>
  <c r="W19" i="2"/>
  <c r="W30" i="2"/>
  <c r="W22" i="2"/>
  <c r="W18" i="2"/>
  <c r="W29" i="2"/>
  <c r="W21" i="2"/>
  <c r="W17" i="2"/>
  <c r="W24" i="2"/>
  <c r="W28" i="2"/>
  <c r="W23" i="2"/>
  <c r="V10" i="2"/>
  <c r="V11" i="2"/>
  <c r="V12" i="2"/>
  <c r="V13" i="2"/>
  <c r="V14" i="2"/>
  <c r="V15" i="2"/>
  <c r="V16" i="2"/>
  <c r="V9" i="2"/>
  <c r="R9" i="2"/>
  <c r="W12" i="2" l="1"/>
  <c r="W10" i="2"/>
  <c r="W11" i="2"/>
  <c r="W9" i="2"/>
  <c r="W13" i="2"/>
  <c r="W16" i="2"/>
  <c r="W14" i="2"/>
  <c r="W15" i="2"/>
</calcChain>
</file>

<file path=xl/sharedStrings.xml><?xml version="1.0" encoding="utf-8"?>
<sst xmlns="http://schemas.openxmlformats.org/spreadsheetml/2006/main" count="96" uniqueCount="81">
  <si>
    <t>S. No.</t>
  </si>
  <si>
    <t>Factory Evaluated Score</t>
  </si>
  <si>
    <t>Product Evaluation Parameters</t>
  </si>
  <si>
    <t>Product Evaluated Score</t>
  </si>
  <si>
    <t>Total Technical Score</t>
  </si>
  <si>
    <t>Evaluation visit Score</t>
  </si>
  <si>
    <t>Ref. No. of item in MCC Formulary</t>
  </si>
  <si>
    <t>Generic Name of Item</t>
  </si>
  <si>
    <t>Trade Name</t>
  </si>
  <si>
    <t>General Product Information</t>
  </si>
  <si>
    <t>Name of Firm</t>
  </si>
  <si>
    <t>Physical examination of the quoted item/s by the MCC expert/s. Rejection of the quoted item/s by the MCC expert/s shall lead to disqualification of the said item/s.</t>
  </si>
  <si>
    <t>Technical Evaluation Matrix</t>
  </si>
  <si>
    <t>Documents Based Factory Score</t>
  </si>
  <si>
    <t>Factory Technical Evaluation Parameters</t>
  </si>
  <si>
    <t>Sizes and specifications</t>
  </si>
  <si>
    <t>Samples evaluation by DTL (Failure to comply with relevant standards shall lead to Disqualification of the quoted products)</t>
  </si>
  <si>
    <t>Evaluation Criteria for Manufacturers of Cotton &amp; Related Goods for Government MCC 2025-26</t>
  </si>
  <si>
    <t>Tender Approvals (not older than twelve 12 months) from Tertiary care Govt. Hospitals, Health related Govt. projects and/ or JCI accredited private hospitals of Pakistan.
Marks shall be awarded in the following manner:
02 Tender approvals- 01 mark
04 Tender approvals- 02 marks
06 Tender approvals- 03 marks
08 Tender approvals- 04 marks
10 or more Tender approvals- 05 marks
Note. 
Tender approval means award of contract(s) for the quoted product(s) with the same brand name and specifications / strength / dosage form. Moreover, the approval(s) shall be duly attested by the concerned procuring entities and accompanied with purchase orders, delivery challan, invoice/warranty and cheque from the concerned procuring entity/purchasing agency/ies, etc. The bank statement showing the respective transaction against the cheque received shall also be submitted with each purchase order.</t>
  </si>
  <si>
    <t>Valid documents of the Federal Board of Revenue (FBR) showing the total financial turnover of the firm for the last year i.e FY 2023-24 or latest. A minimum turnover of PKR 100 million is required for award of marks in this parameter. (The document shall be attested by a Senior executive of the firm)</t>
  </si>
  <si>
    <t>Faisal Pharmaceutical Industries Faisalabad</t>
  </si>
  <si>
    <t>Cotton Bandage (Surgical) BP Type II           6.5cm x 4m</t>
  </si>
  <si>
    <t>Surgical Bandage</t>
  </si>
  <si>
    <t>Cotton Bandage (Surgical) BP Type II           7.5cm x 4m</t>
  </si>
  <si>
    <t>Cotton Bandage (Surgical) BP Type II           10cm x 4m</t>
  </si>
  <si>
    <t>Cotton Bandage (Surgical) BP Type II           15cm x 4m</t>
  </si>
  <si>
    <t>Crepe Bandage BPC 5cm x 4m</t>
  </si>
  <si>
    <t>Crepe Bandage</t>
  </si>
  <si>
    <t>Crepe Bandage BPC 7.5cm x 4.5m</t>
  </si>
  <si>
    <t>Crepe Bandage BPC 10cm x 4.5m</t>
  </si>
  <si>
    <t>Crepe Bandage BPC 15cm x 4.5m</t>
  </si>
  <si>
    <t>Eye Pads Sterile 6cm x 8cm</t>
  </si>
  <si>
    <t>Steripax</t>
  </si>
  <si>
    <t>Gauze Cloth Roll Packing  100cm x 20m</t>
  </si>
  <si>
    <t>Steriband Gauze Roll BPC</t>
  </si>
  <si>
    <t>Gauze Cloth Roll Packing  100cm x 40m</t>
  </si>
  <si>
    <t>Paraffin Gauze Dressing (Tulle) with chlorhexidine 10cm x 10cm</t>
  </si>
  <si>
    <t>Septa-Chlor</t>
  </si>
  <si>
    <t>Paraffin Gauze Dressing (Tulle) with chlorhexidine 15cm x 20cm</t>
  </si>
  <si>
    <t>Paraffin Gauze Dressing (Tulle) with Framycetin 10cm x 10cm</t>
  </si>
  <si>
    <t>Steri-Tin</t>
  </si>
  <si>
    <t>Steriband</t>
  </si>
  <si>
    <t>Gazin</t>
  </si>
  <si>
    <t>6.5cm*4m</t>
  </si>
  <si>
    <t>7.5cm*4m</t>
  </si>
  <si>
    <t>10cm*4m</t>
  </si>
  <si>
    <t>15cm*4m</t>
  </si>
  <si>
    <t>6cm*8cm</t>
  </si>
  <si>
    <t>10cm*10cm</t>
  </si>
  <si>
    <t>15cm*20cm</t>
  </si>
  <si>
    <t>15cm x*8ply</t>
  </si>
  <si>
    <t>10cm x4.5m</t>
  </si>
  <si>
    <t>15cm x4.5m</t>
  </si>
  <si>
    <t>7.5cm x4.5m</t>
  </si>
  <si>
    <t>100cm *20m</t>
  </si>
  <si>
    <t>100cm *40m</t>
  </si>
  <si>
    <t>10cm x10 cm 8ply</t>
  </si>
  <si>
    <t>15cm x15 cm 8ply</t>
  </si>
  <si>
    <t>30cm x30 cm 4ply</t>
  </si>
  <si>
    <t>10cm x 10cm*8ply</t>
  </si>
  <si>
    <t>10cm x 10cm 8ply</t>
  </si>
  <si>
    <r>
      <t xml:space="preserve">Valid ISO 14001 certificate of the facility where the quoted product is manufactured, issued by PNAC accredited body (duly attested by senior executive of the firm).
</t>
    </r>
    <r>
      <rPr>
        <b/>
        <sz val="8"/>
        <rFont val="Calibri"/>
        <family val="2"/>
        <scheme val="minor"/>
      </rPr>
      <t>Online verification link shall be provided.</t>
    </r>
  </si>
  <si>
    <r>
      <t xml:space="preserve">Valid ISO 45001 certificate of the facility where the quoted product is manufactured, issued by PNAC accredited body (duly attested by senior executive of the firm). 
</t>
    </r>
    <r>
      <rPr>
        <b/>
        <sz val="8"/>
        <rFont val="Calibri"/>
        <family val="2"/>
        <scheme val="minor"/>
      </rPr>
      <t>Online verification link shall be provided.</t>
    </r>
  </si>
  <si>
    <r>
      <t xml:space="preserve">Valid calibration certificates for equipment / instruments used in the factory for Measuring, weighing, Assay/ Analysis of raw material, in-process material and finished products for the manufacturing of the quoted products.
</t>
    </r>
    <r>
      <rPr>
        <b/>
        <sz val="8"/>
        <rFont val="Calibri"/>
        <family val="2"/>
        <scheme val="minor"/>
      </rPr>
      <t>(Valid Calibration Certificates attested by Quality head of the firm).</t>
    </r>
    <r>
      <rPr>
        <sz val="8"/>
        <rFont val="Calibri"/>
        <family val="2"/>
        <scheme val="minor"/>
      </rPr>
      <t xml:space="preserve">
</t>
    </r>
  </si>
  <si>
    <r>
      <t xml:space="preserve">Functional and effective Airconditioning &amp; Ventilation System as per the requirements laid down by DRAP
</t>
    </r>
    <r>
      <rPr>
        <b/>
        <sz val="8"/>
        <rFont val="Calibri"/>
        <family val="2"/>
        <scheme val="minor"/>
      </rPr>
      <t>(Evaluated by the MCC expert/s at the time of inspection, Non functionality of the Air Conditioning &amp; Ventilation system in specified section shall lead to disqualification of the section or firm)</t>
    </r>
  </si>
  <si>
    <r>
      <t xml:space="preserve">Adequate availability of equipment / instruments in QC labs performing relevant official tests as well as compliance to Good laboratory practices (GLP) in all Labs and Current Good Manufacturing Practices (cGMP) throughout the production facility.
</t>
    </r>
    <r>
      <rPr>
        <b/>
        <sz val="8"/>
        <rFont val="Calibri"/>
        <family val="2"/>
        <scheme val="minor"/>
      </rPr>
      <t>(Evaluated by the MCC expert/s at the time of inspection, Non availability of adequate and appropriate equipment / instruments and non-compliance to GLP , cGMP shall lead to disqualification of the relevant section or firm)</t>
    </r>
  </si>
  <si>
    <r>
      <t xml:space="preserve">Appropriate storage of raw material, in process and finished goods with compliance to Good storage practices (GSP)
</t>
    </r>
    <r>
      <rPr>
        <b/>
        <sz val="8"/>
        <rFont val="Calibri"/>
        <family val="2"/>
        <scheme val="minor"/>
      </rPr>
      <t>(To be evaluated by the MCC expert/s at the time of inspection, Non compliance to GSP shall lead to disqualification of the relevant section or firm)</t>
    </r>
  </si>
  <si>
    <r>
      <t xml:space="preserve">Adequate availability of qualified &amp; relevant Human Resource as per the requirements laid down in DRAP regulations.
</t>
    </r>
    <r>
      <rPr>
        <b/>
        <sz val="8"/>
        <rFont val="Calibri"/>
        <family val="2"/>
        <scheme val="minor"/>
      </rPr>
      <t>(Certified by the senior executive of the firm &amp; evaluated by MCC expert/s at the time of inspection, Non-availability shall lead to disqualification of the section/s or firm).</t>
    </r>
  </si>
  <si>
    <t>5cm x 4m</t>
  </si>
  <si>
    <t>The inspection team at the time of inspection observed that,
cGMP was expired at the time of inspection
(Issue Date: 20-03-2020 valid for 03 years)
NOT RECOMMENDED</t>
  </si>
  <si>
    <r>
      <t xml:space="preserve">Valid ISO 9001 certificate of the facility where the quoted product is manufactured, issued by PNAC accredited body. (duly attested by senior executive of the firm).
</t>
    </r>
    <r>
      <rPr>
        <b/>
        <sz val="8"/>
        <rFont val="Calibri"/>
        <family val="2"/>
        <scheme val="minor"/>
      </rPr>
      <t>Online verification link shall be provided.</t>
    </r>
  </si>
  <si>
    <r>
      <t xml:space="preserve">Valid ISO 13485 certificate of the facility where the quoted product is manufactured, (duly attested by senior executive of the firm).
</t>
    </r>
    <r>
      <rPr>
        <b/>
        <sz val="8"/>
        <rFont val="Calibri"/>
        <family val="2"/>
        <scheme val="minor"/>
      </rPr>
      <t>Online verification link shall be provided.</t>
    </r>
    <r>
      <rPr>
        <sz val="8"/>
        <rFont val="Calibri"/>
        <family val="2"/>
        <scheme val="minor"/>
      </rPr>
      <t xml:space="preserve">
</t>
    </r>
  </si>
  <si>
    <r>
      <t xml:space="preserve">Sterile Gauze Dressing Pad (X-Ray Detectable) </t>
    </r>
    <r>
      <rPr>
        <b/>
        <sz val="12"/>
        <rFont val="Calibri"/>
        <family val="2"/>
        <scheme val="minor"/>
      </rPr>
      <t>BPC</t>
    </r>
    <r>
      <rPr>
        <sz val="12"/>
        <rFont val="Calibri"/>
        <family val="2"/>
        <scheme val="minor"/>
      </rPr>
      <t xml:space="preserve"> 10cm x 10cm 8ply</t>
    </r>
  </si>
  <si>
    <r>
      <t>Sterile Gauze Dressing Pad (X-Ray Detectable)</t>
    </r>
    <r>
      <rPr>
        <b/>
        <sz val="12"/>
        <rFont val="Calibri"/>
        <family val="2"/>
        <scheme val="minor"/>
      </rPr>
      <t xml:space="preserve"> USP</t>
    </r>
    <r>
      <rPr>
        <sz val="12"/>
        <rFont val="Calibri"/>
        <family val="2"/>
        <scheme val="minor"/>
      </rPr>
      <t xml:space="preserve"> 10cm x 10cm 8ply</t>
    </r>
  </si>
  <si>
    <r>
      <t xml:space="preserve">Sterile Gauze Dressing Pad (X-Ray Detectable) </t>
    </r>
    <r>
      <rPr>
        <b/>
        <sz val="12"/>
        <rFont val="Calibri"/>
        <family val="2"/>
        <scheme val="minor"/>
      </rPr>
      <t>BPC</t>
    </r>
    <r>
      <rPr>
        <sz val="12"/>
        <rFont val="Calibri"/>
        <family val="2"/>
        <scheme val="minor"/>
      </rPr>
      <t xml:space="preserve"> 15cm x 15cm 8ply</t>
    </r>
  </si>
  <si>
    <r>
      <t xml:space="preserve">Sterile Gauze Dressing Pad (X-Ray Detectable) </t>
    </r>
    <r>
      <rPr>
        <b/>
        <sz val="12"/>
        <rFont val="Calibri"/>
        <family val="2"/>
        <scheme val="minor"/>
      </rPr>
      <t>BPC</t>
    </r>
    <r>
      <rPr>
        <sz val="12"/>
        <rFont val="Calibri"/>
        <family val="2"/>
        <scheme val="minor"/>
      </rPr>
      <t xml:space="preserve"> 30cm x 30cm 4ply</t>
    </r>
  </si>
  <si>
    <r>
      <t xml:space="preserve">Sterile Gauze Dressing Pad </t>
    </r>
    <r>
      <rPr>
        <b/>
        <sz val="12"/>
        <rFont val="Calibri"/>
        <family val="2"/>
        <scheme val="minor"/>
      </rPr>
      <t>BPC</t>
    </r>
    <r>
      <rPr>
        <sz val="12"/>
        <rFont val="Calibri"/>
        <family val="2"/>
        <scheme val="minor"/>
      </rPr>
      <t xml:space="preserve">                    10cm x 10cm 8ply</t>
    </r>
  </si>
  <si>
    <r>
      <t xml:space="preserve">Sterile Gauze Dressing Pad </t>
    </r>
    <r>
      <rPr>
        <b/>
        <sz val="12"/>
        <rFont val="Calibri"/>
        <family val="2"/>
        <scheme val="minor"/>
      </rPr>
      <t>USP</t>
    </r>
    <r>
      <rPr>
        <sz val="12"/>
        <rFont val="Calibri"/>
        <family val="2"/>
        <scheme val="minor"/>
      </rPr>
      <t xml:space="preserve">                     10cm x 10cm 8ply</t>
    </r>
  </si>
  <si>
    <r>
      <t xml:space="preserve">Sterile Gauze Dressing Pad </t>
    </r>
    <r>
      <rPr>
        <b/>
        <sz val="12"/>
        <rFont val="Calibri"/>
        <family val="2"/>
        <scheme val="minor"/>
      </rPr>
      <t>BPC</t>
    </r>
    <r>
      <rPr>
        <sz val="12"/>
        <rFont val="Calibri"/>
        <family val="2"/>
        <scheme val="minor"/>
      </rPr>
      <t xml:space="preserve">                     15cm x 15cm 8ply</t>
    </r>
  </si>
  <si>
    <t>GRC Decision</t>
  </si>
  <si>
    <t xml:space="preserve">The GRC agreed with the findings and recommendations of the inspection report and disposed of the appeals due to non-fulfillment of mandatory criteria of the approved BSDs of Govt.MCC. The GRC decided the appeal in above terms.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</si>
</sst>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theme="1"/>
      <name val="Times New Roman"/>
      <family val="1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4"/>
      <name val="Calibri"/>
      <family val="2"/>
      <scheme val="minor"/>
    </font>
    <font>
      <b/>
      <sz val="1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1">
    <xf numFmtId="0" fontId="0" fillId="0" borderId="0" xfId="0"/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1" fillId="0" borderId="0" xfId="0" applyFont="1"/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 vertical="top" wrapText="1"/>
    </xf>
    <xf numFmtId="0" fontId="15" fillId="0" borderId="7" xfId="0" applyFont="1" applyBorder="1" applyAlignment="1">
      <alignment horizontal="center" vertical="top" wrapText="1"/>
    </xf>
    <xf numFmtId="0" fontId="15" fillId="0" borderId="8" xfId="0" applyFont="1" applyBorder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0" fontId="15" fillId="0" borderId="9" xfId="0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  <xf numFmtId="0" fontId="15" fillId="0" borderId="11" xfId="0" applyFont="1" applyBorder="1" applyAlignment="1">
      <alignment horizontal="center" vertical="top" wrapText="1"/>
    </xf>
    <xf numFmtId="0" fontId="15" fillId="0" borderId="12" xfId="0" applyFont="1" applyBorder="1" applyAlignment="1">
      <alignment horizontal="center" vertical="top" wrapText="1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2:W42"/>
  <sheetViews>
    <sheetView tabSelected="1" topLeftCell="A26" zoomScale="70" zoomScaleNormal="70" zoomScaleSheetLayoutView="50" zoomScalePageLayoutView="25" workbookViewId="0">
      <selection activeCell="H1" sqref="H1:W1048576"/>
    </sheetView>
  </sheetViews>
  <sheetFormatPr defaultColWidth="8.5546875" defaultRowHeight="10.199999999999999" x14ac:dyDescent="0.3"/>
  <cols>
    <col min="1" max="1" width="12.109375" style="4" customWidth="1"/>
    <col min="2" max="2" width="10.5546875" style="4" customWidth="1"/>
    <col min="3" max="3" width="5.44140625" style="4" customWidth="1"/>
    <col min="4" max="4" width="7.33203125" style="4" customWidth="1"/>
    <col min="5" max="5" width="30.44140625" style="4" customWidth="1"/>
    <col min="6" max="6" width="16.77734375" style="5" customWidth="1"/>
    <col min="7" max="7" width="16.33203125" style="4" customWidth="1"/>
    <col min="8" max="11" width="22.77734375" style="5" customWidth="1"/>
    <col min="12" max="23" width="22.77734375" style="4" customWidth="1"/>
    <col min="24" max="16384" width="8.5546875" style="4"/>
  </cols>
  <sheetData>
    <row r="2" spans="3:23" x14ac:dyDescent="0.3">
      <c r="C2" s="26" t="s">
        <v>17</v>
      </c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8"/>
    </row>
    <row r="3" spans="3:23" ht="22.8" customHeight="1" x14ac:dyDescent="0.3">
      <c r="C3" s="3"/>
      <c r="D3" s="29" t="s">
        <v>10</v>
      </c>
      <c r="E3" s="29"/>
      <c r="F3" s="31" t="s">
        <v>20</v>
      </c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</row>
    <row r="4" spans="3:23" x14ac:dyDescent="0.3">
      <c r="C4" s="29" t="s">
        <v>0</v>
      </c>
      <c r="D4" s="29" t="s">
        <v>9</v>
      </c>
      <c r="E4" s="29"/>
      <c r="F4" s="29"/>
      <c r="G4" s="29"/>
      <c r="H4" s="29" t="s">
        <v>12</v>
      </c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</row>
    <row r="5" spans="3:23" x14ac:dyDescent="0.3">
      <c r="C5" s="29"/>
      <c r="D5" s="29"/>
      <c r="E5" s="29"/>
      <c r="F5" s="29"/>
      <c r="G5" s="29"/>
      <c r="H5" s="29" t="s">
        <v>14</v>
      </c>
      <c r="I5" s="29"/>
      <c r="J5" s="29"/>
      <c r="K5" s="29"/>
      <c r="L5" s="29"/>
      <c r="M5" s="29"/>
      <c r="N5" s="29"/>
      <c r="O5" s="29"/>
      <c r="P5" s="29"/>
      <c r="Q5" s="29"/>
      <c r="R5" s="29" t="s">
        <v>1</v>
      </c>
      <c r="S5" s="29" t="s">
        <v>2</v>
      </c>
      <c r="T5" s="29"/>
      <c r="U5" s="29"/>
      <c r="V5" s="29" t="s">
        <v>3</v>
      </c>
      <c r="W5" s="29" t="s">
        <v>4</v>
      </c>
    </row>
    <row r="6" spans="3:23" x14ac:dyDescent="0.3">
      <c r="C6" s="29"/>
      <c r="D6" s="29"/>
      <c r="E6" s="29"/>
      <c r="F6" s="29"/>
      <c r="G6" s="29"/>
      <c r="H6" s="29" t="s">
        <v>13</v>
      </c>
      <c r="I6" s="29"/>
      <c r="J6" s="29"/>
      <c r="K6" s="29"/>
      <c r="L6" s="29"/>
      <c r="M6" s="29"/>
      <c r="N6" s="29" t="s">
        <v>5</v>
      </c>
      <c r="O6" s="29"/>
      <c r="P6" s="29"/>
      <c r="Q6" s="29"/>
      <c r="R6" s="29"/>
      <c r="S6" s="29"/>
      <c r="T6" s="29"/>
      <c r="U6" s="29"/>
      <c r="V6" s="29"/>
      <c r="W6" s="29"/>
    </row>
    <row r="7" spans="3:23" s="5" customFormat="1" x14ac:dyDescent="0.3">
      <c r="C7" s="29"/>
      <c r="D7" s="3">
        <v>1</v>
      </c>
      <c r="E7" s="3">
        <v>2</v>
      </c>
      <c r="F7" s="3">
        <v>3</v>
      </c>
      <c r="G7" s="3">
        <v>4</v>
      </c>
      <c r="H7" s="3">
        <v>5</v>
      </c>
      <c r="I7" s="3">
        <v>6</v>
      </c>
      <c r="J7" s="3">
        <v>7</v>
      </c>
      <c r="K7" s="3">
        <v>8</v>
      </c>
      <c r="L7" s="3">
        <v>9</v>
      </c>
      <c r="M7" s="10">
        <v>10</v>
      </c>
      <c r="N7" s="3">
        <v>11</v>
      </c>
      <c r="O7" s="3">
        <v>12</v>
      </c>
      <c r="P7" s="3">
        <v>13</v>
      </c>
      <c r="Q7" s="3">
        <v>14</v>
      </c>
      <c r="R7" s="3">
        <v>15</v>
      </c>
      <c r="S7" s="3">
        <v>16</v>
      </c>
      <c r="T7" s="3">
        <v>17</v>
      </c>
      <c r="U7" s="3">
        <v>18</v>
      </c>
      <c r="V7" s="3">
        <v>19</v>
      </c>
      <c r="W7" s="3">
        <v>20</v>
      </c>
    </row>
    <row r="8" spans="3:23" s="9" customFormat="1" ht="408.6" customHeight="1" x14ac:dyDescent="0.3">
      <c r="C8" s="1"/>
      <c r="D8" s="30"/>
      <c r="E8" s="30"/>
      <c r="F8" s="30"/>
      <c r="G8" s="30"/>
      <c r="H8" s="2" t="s">
        <v>61</v>
      </c>
      <c r="I8" s="2" t="s">
        <v>62</v>
      </c>
      <c r="J8" s="2" t="s">
        <v>70</v>
      </c>
      <c r="K8" s="2" t="s">
        <v>71</v>
      </c>
      <c r="L8" s="1" t="s">
        <v>63</v>
      </c>
      <c r="M8" s="1" t="s">
        <v>19</v>
      </c>
      <c r="N8" s="1" t="s">
        <v>64</v>
      </c>
      <c r="O8" s="1" t="s">
        <v>65</v>
      </c>
      <c r="P8" s="1" t="s">
        <v>66</v>
      </c>
      <c r="Q8" s="1" t="s">
        <v>67</v>
      </c>
      <c r="R8" s="1"/>
      <c r="S8" s="1" t="s">
        <v>18</v>
      </c>
      <c r="T8" s="1" t="s">
        <v>11</v>
      </c>
      <c r="U8" s="11" t="s">
        <v>16</v>
      </c>
      <c r="V8" s="1"/>
      <c r="W8" s="1"/>
    </row>
    <row r="9" spans="3:23" s="6" customFormat="1" ht="48.6" customHeight="1" x14ac:dyDescent="0.3">
      <c r="C9" s="12"/>
      <c r="D9" s="13" t="s">
        <v>6</v>
      </c>
      <c r="E9" s="12" t="s">
        <v>7</v>
      </c>
      <c r="F9" s="14" t="s">
        <v>15</v>
      </c>
      <c r="G9" s="13" t="s">
        <v>8</v>
      </c>
      <c r="H9" s="14">
        <v>3</v>
      </c>
      <c r="I9" s="14">
        <v>3</v>
      </c>
      <c r="J9" s="14">
        <v>3</v>
      </c>
      <c r="K9" s="15">
        <v>4</v>
      </c>
      <c r="L9" s="14">
        <v>5</v>
      </c>
      <c r="M9" s="14">
        <v>3</v>
      </c>
      <c r="N9" s="14">
        <v>6</v>
      </c>
      <c r="O9" s="14">
        <v>6</v>
      </c>
      <c r="P9" s="14">
        <v>6</v>
      </c>
      <c r="Q9" s="14">
        <v>6</v>
      </c>
      <c r="R9" s="15">
        <f t="shared" ref="R9:R30" si="0">SUM(H9:Q9)</f>
        <v>45</v>
      </c>
      <c r="S9" s="14">
        <v>5</v>
      </c>
      <c r="T9" s="14">
        <v>10</v>
      </c>
      <c r="U9" s="14">
        <v>10</v>
      </c>
      <c r="V9" s="15">
        <f>SUM(S9:U9)</f>
        <v>25</v>
      </c>
      <c r="W9" s="15">
        <f>V9+R9</f>
        <v>70</v>
      </c>
    </row>
    <row r="10" spans="3:23" ht="81.599999999999994" customHeight="1" x14ac:dyDescent="0.3">
      <c r="C10" s="16"/>
      <c r="D10" s="17">
        <v>969</v>
      </c>
      <c r="E10" s="17" t="s">
        <v>21</v>
      </c>
      <c r="F10" s="14" t="s">
        <v>43</v>
      </c>
      <c r="G10" s="14" t="s">
        <v>22</v>
      </c>
      <c r="H10" s="14">
        <v>0</v>
      </c>
      <c r="I10" s="14">
        <v>0</v>
      </c>
      <c r="J10" s="14">
        <v>0</v>
      </c>
      <c r="K10" s="14">
        <v>0</v>
      </c>
      <c r="L10" s="14">
        <v>5</v>
      </c>
      <c r="M10" s="14">
        <v>0</v>
      </c>
      <c r="N10" s="32" t="s">
        <v>69</v>
      </c>
      <c r="O10" s="33"/>
      <c r="P10" s="33"/>
      <c r="Q10" s="34"/>
      <c r="R10" s="15">
        <f t="shared" si="0"/>
        <v>5</v>
      </c>
      <c r="S10" s="14">
        <v>0</v>
      </c>
      <c r="T10" s="14">
        <v>10</v>
      </c>
      <c r="U10" s="14">
        <v>10</v>
      </c>
      <c r="V10" s="15">
        <f t="shared" ref="V10:V16" si="1">SUM(S10:U10)</f>
        <v>20</v>
      </c>
      <c r="W10" s="15">
        <f t="shared" ref="W10:W16" si="2">V10+R10</f>
        <v>25</v>
      </c>
    </row>
    <row r="11" spans="3:23" ht="51.6" customHeight="1" x14ac:dyDescent="0.3">
      <c r="C11" s="16"/>
      <c r="D11" s="14">
        <v>970</v>
      </c>
      <c r="E11" s="17" t="s">
        <v>23</v>
      </c>
      <c r="F11" s="14" t="s">
        <v>44</v>
      </c>
      <c r="G11" s="14" t="s">
        <v>22</v>
      </c>
      <c r="H11" s="14">
        <v>0</v>
      </c>
      <c r="I11" s="14">
        <v>0</v>
      </c>
      <c r="J11" s="14">
        <v>0</v>
      </c>
      <c r="K11" s="14">
        <v>0</v>
      </c>
      <c r="L11" s="14">
        <v>5</v>
      </c>
      <c r="M11" s="14">
        <v>0</v>
      </c>
      <c r="N11" s="35"/>
      <c r="O11" s="36"/>
      <c r="P11" s="36"/>
      <c r="Q11" s="37"/>
      <c r="R11" s="15">
        <f t="shared" si="0"/>
        <v>5</v>
      </c>
      <c r="S11" s="14">
        <v>0</v>
      </c>
      <c r="T11" s="14">
        <v>10</v>
      </c>
      <c r="U11" s="14">
        <v>10</v>
      </c>
      <c r="V11" s="15">
        <f t="shared" si="1"/>
        <v>20</v>
      </c>
      <c r="W11" s="15">
        <f t="shared" si="2"/>
        <v>25</v>
      </c>
    </row>
    <row r="12" spans="3:23" ht="51.6" customHeight="1" x14ac:dyDescent="0.3">
      <c r="C12" s="16"/>
      <c r="D12" s="14">
        <v>971</v>
      </c>
      <c r="E12" s="17" t="s">
        <v>24</v>
      </c>
      <c r="F12" s="14" t="s">
        <v>45</v>
      </c>
      <c r="G12" s="14" t="s">
        <v>22</v>
      </c>
      <c r="H12" s="14">
        <v>0</v>
      </c>
      <c r="I12" s="14">
        <v>0</v>
      </c>
      <c r="J12" s="14">
        <v>0</v>
      </c>
      <c r="K12" s="14">
        <v>0</v>
      </c>
      <c r="L12" s="14">
        <v>5</v>
      </c>
      <c r="M12" s="14">
        <v>0</v>
      </c>
      <c r="N12" s="35"/>
      <c r="O12" s="36"/>
      <c r="P12" s="36"/>
      <c r="Q12" s="37"/>
      <c r="R12" s="15">
        <f t="shared" si="0"/>
        <v>5</v>
      </c>
      <c r="S12" s="14">
        <v>0</v>
      </c>
      <c r="T12" s="14">
        <v>10</v>
      </c>
      <c r="U12" s="14">
        <v>10</v>
      </c>
      <c r="V12" s="15">
        <f t="shared" si="1"/>
        <v>20</v>
      </c>
      <c r="W12" s="15">
        <f t="shared" si="2"/>
        <v>25</v>
      </c>
    </row>
    <row r="13" spans="3:23" ht="51.6" customHeight="1" x14ac:dyDescent="0.3">
      <c r="C13" s="16"/>
      <c r="D13" s="14">
        <v>972</v>
      </c>
      <c r="E13" s="17" t="s">
        <v>25</v>
      </c>
      <c r="F13" s="14" t="s">
        <v>46</v>
      </c>
      <c r="G13" s="14" t="s">
        <v>22</v>
      </c>
      <c r="H13" s="14">
        <v>0</v>
      </c>
      <c r="I13" s="14">
        <v>0</v>
      </c>
      <c r="J13" s="14">
        <v>0</v>
      </c>
      <c r="K13" s="14">
        <v>0</v>
      </c>
      <c r="L13" s="14">
        <v>5</v>
      </c>
      <c r="M13" s="14">
        <v>0</v>
      </c>
      <c r="N13" s="35"/>
      <c r="O13" s="36"/>
      <c r="P13" s="36"/>
      <c r="Q13" s="37"/>
      <c r="R13" s="15">
        <f t="shared" si="0"/>
        <v>5</v>
      </c>
      <c r="S13" s="14">
        <v>0</v>
      </c>
      <c r="T13" s="14">
        <v>10</v>
      </c>
      <c r="U13" s="14">
        <v>10</v>
      </c>
      <c r="V13" s="15">
        <f t="shared" si="1"/>
        <v>20</v>
      </c>
      <c r="W13" s="15">
        <f t="shared" si="2"/>
        <v>25</v>
      </c>
    </row>
    <row r="14" spans="3:23" ht="51.6" customHeight="1" x14ac:dyDescent="0.3">
      <c r="C14" s="16"/>
      <c r="D14" s="14">
        <v>978</v>
      </c>
      <c r="E14" s="14" t="s">
        <v>26</v>
      </c>
      <c r="F14" s="14" t="s">
        <v>68</v>
      </c>
      <c r="G14" s="14" t="s">
        <v>27</v>
      </c>
      <c r="H14" s="14">
        <v>0</v>
      </c>
      <c r="I14" s="14">
        <v>0</v>
      </c>
      <c r="J14" s="14">
        <v>0</v>
      </c>
      <c r="K14" s="14">
        <v>0</v>
      </c>
      <c r="L14" s="14">
        <v>5</v>
      </c>
      <c r="M14" s="14">
        <v>0</v>
      </c>
      <c r="N14" s="35"/>
      <c r="O14" s="36"/>
      <c r="P14" s="36"/>
      <c r="Q14" s="37"/>
      <c r="R14" s="15">
        <f t="shared" si="0"/>
        <v>5</v>
      </c>
      <c r="S14" s="14">
        <v>0</v>
      </c>
      <c r="T14" s="14">
        <v>10</v>
      </c>
      <c r="U14" s="14">
        <v>0</v>
      </c>
      <c r="V14" s="15">
        <f t="shared" si="1"/>
        <v>10</v>
      </c>
      <c r="W14" s="15">
        <f t="shared" si="2"/>
        <v>15</v>
      </c>
    </row>
    <row r="15" spans="3:23" ht="51.6" customHeight="1" x14ac:dyDescent="0.3">
      <c r="C15" s="16"/>
      <c r="D15" s="14">
        <v>979</v>
      </c>
      <c r="E15" s="14" t="s">
        <v>28</v>
      </c>
      <c r="F15" s="14" t="s">
        <v>53</v>
      </c>
      <c r="G15" s="14" t="s">
        <v>27</v>
      </c>
      <c r="H15" s="14">
        <v>0</v>
      </c>
      <c r="I15" s="14">
        <v>0</v>
      </c>
      <c r="J15" s="14">
        <v>0</v>
      </c>
      <c r="K15" s="14">
        <v>0</v>
      </c>
      <c r="L15" s="14">
        <v>5</v>
      </c>
      <c r="M15" s="14">
        <v>0</v>
      </c>
      <c r="N15" s="35"/>
      <c r="O15" s="36"/>
      <c r="P15" s="36"/>
      <c r="Q15" s="37"/>
      <c r="R15" s="15">
        <f t="shared" si="0"/>
        <v>5</v>
      </c>
      <c r="S15" s="14">
        <v>0</v>
      </c>
      <c r="T15" s="14">
        <v>10</v>
      </c>
      <c r="U15" s="14">
        <v>10</v>
      </c>
      <c r="V15" s="15">
        <f t="shared" si="1"/>
        <v>20</v>
      </c>
      <c r="W15" s="15">
        <f t="shared" si="2"/>
        <v>25</v>
      </c>
    </row>
    <row r="16" spans="3:23" ht="51.6" customHeight="1" x14ac:dyDescent="0.3">
      <c r="C16" s="16"/>
      <c r="D16" s="14">
        <v>980</v>
      </c>
      <c r="E16" s="14" t="s">
        <v>29</v>
      </c>
      <c r="F16" s="14" t="s">
        <v>51</v>
      </c>
      <c r="G16" s="14" t="s">
        <v>27</v>
      </c>
      <c r="H16" s="14">
        <v>0</v>
      </c>
      <c r="I16" s="14">
        <v>0</v>
      </c>
      <c r="J16" s="14">
        <v>0</v>
      </c>
      <c r="K16" s="14">
        <v>0</v>
      </c>
      <c r="L16" s="14">
        <v>5</v>
      </c>
      <c r="M16" s="14">
        <v>0</v>
      </c>
      <c r="N16" s="35"/>
      <c r="O16" s="36"/>
      <c r="P16" s="36"/>
      <c r="Q16" s="37"/>
      <c r="R16" s="15">
        <f t="shared" si="0"/>
        <v>5</v>
      </c>
      <c r="S16" s="14">
        <v>0</v>
      </c>
      <c r="T16" s="14">
        <v>10</v>
      </c>
      <c r="U16" s="14">
        <v>0</v>
      </c>
      <c r="V16" s="15">
        <f t="shared" si="1"/>
        <v>10</v>
      </c>
      <c r="W16" s="15">
        <f t="shared" si="2"/>
        <v>15</v>
      </c>
    </row>
    <row r="17" spans="3:23" ht="51.6" customHeight="1" x14ac:dyDescent="0.3">
      <c r="C17" s="16"/>
      <c r="D17" s="14">
        <v>981</v>
      </c>
      <c r="E17" s="14" t="s">
        <v>30</v>
      </c>
      <c r="F17" s="14" t="s">
        <v>52</v>
      </c>
      <c r="G17" s="14" t="s">
        <v>27</v>
      </c>
      <c r="H17" s="14">
        <v>0</v>
      </c>
      <c r="I17" s="14">
        <v>0</v>
      </c>
      <c r="J17" s="14">
        <v>0</v>
      </c>
      <c r="K17" s="14">
        <v>0</v>
      </c>
      <c r="L17" s="14">
        <v>5</v>
      </c>
      <c r="M17" s="14">
        <v>0</v>
      </c>
      <c r="N17" s="35"/>
      <c r="O17" s="36"/>
      <c r="P17" s="36"/>
      <c r="Q17" s="37"/>
      <c r="R17" s="15">
        <f t="shared" si="0"/>
        <v>5</v>
      </c>
      <c r="S17" s="14">
        <v>0</v>
      </c>
      <c r="T17" s="14">
        <v>10</v>
      </c>
      <c r="U17" s="14">
        <v>0</v>
      </c>
      <c r="V17" s="15">
        <f t="shared" ref="V17:V30" si="3">SUM(S17:U17)</f>
        <v>10</v>
      </c>
      <c r="W17" s="15">
        <f t="shared" ref="W17:W30" si="4">V17+R17</f>
        <v>15</v>
      </c>
    </row>
    <row r="18" spans="3:23" s="7" customFormat="1" ht="51.6" customHeight="1" x14ac:dyDescent="0.3">
      <c r="C18" s="16"/>
      <c r="D18" s="14">
        <v>1076</v>
      </c>
      <c r="E18" s="14" t="s">
        <v>31</v>
      </c>
      <c r="F18" s="14" t="s">
        <v>47</v>
      </c>
      <c r="G18" s="14" t="s">
        <v>32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35"/>
      <c r="O18" s="36"/>
      <c r="P18" s="36"/>
      <c r="Q18" s="37"/>
      <c r="R18" s="15">
        <f t="shared" si="0"/>
        <v>0</v>
      </c>
      <c r="S18" s="14">
        <v>0</v>
      </c>
      <c r="T18" s="14">
        <v>0</v>
      </c>
      <c r="U18" s="14">
        <v>0</v>
      </c>
      <c r="V18" s="15">
        <f t="shared" si="3"/>
        <v>0</v>
      </c>
      <c r="W18" s="15">
        <f t="shared" si="4"/>
        <v>0</v>
      </c>
    </row>
    <row r="19" spans="3:23" ht="51.6" customHeight="1" x14ac:dyDescent="0.3">
      <c r="C19" s="16"/>
      <c r="D19" s="14">
        <v>1092</v>
      </c>
      <c r="E19" s="14" t="s">
        <v>33</v>
      </c>
      <c r="F19" s="14" t="s">
        <v>54</v>
      </c>
      <c r="G19" s="14" t="s">
        <v>34</v>
      </c>
      <c r="H19" s="14">
        <v>0</v>
      </c>
      <c r="I19" s="14">
        <v>0</v>
      </c>
      <c r="J19" s="14">
        <v>0</v>
      </c>
      <c r="K19" s="14">
        <v>0</v>
      </c>
      <c r="L19" s="14">
        <v>5</v>
      </c>
      <c r="M19" s="14">
        <v>0</v>
      </c>
      <c r="N19" s="35"/>
      <c r="O19" s="36"/>
      <c r="P19" s="36"/>
      <c r="Q19" s="37"/>
      <c r="R19" s="15">
        <f t="shared" si="0"/>
        <v>5</v>
      </c>
      <c r="S19" s="14">
        <v>0</v>
      </c>
      <c r="T19" s="14">
        <v>10</v>
      </c>
      <c r="U19" s="14">
        <v>10</v>
      </c>
      <c r="V19" s="15">
        <f t="shared" si="3"/>
        <v>20</v>
      </c>
      <c r="W19" s="15">
        <f t="shared" si="4"/>
        <v>25</v>
      </c>
    </row>
    <row r="20" spans="3:23" ht="51.6" customHeight="1" x14ac:dyDescent="0.3">
      <c r="C20" s="16"/>
      <c r="D20" s="14">
        <v>1093</v>
      </c>
      <c r="E20" s="14" t="s">
        <v>35</v>
      </c>
      <c r="F20" s="14" t="s">
        <v>55</v>
      </c>
      <c r="G20" s="14" t="s">
        <v>34</v>
      </c>
      <c r="H20" s="14">
        <v>0</v>
      </c>
      <c r="I20" s="14">
        <v>0</v>
      </c>
      <c r="J20" s="14">
        <v>0</v>
      </c>
      <c r="K20" s="14">
        <v>0</v>
      </c>
      <c r="L20" s="14">
        <v>5</v>
      </c>
      <c r="M20" s="14">
        <v>0</v>
      </c>
      <c r="N20" s="35"/>
      <c r="O20" s="36"/>
      <c r="P20" s="36"/>
      <c r="Q20" s="37"/>
      <c r="R20" s="15">
        <f t="shared" si="0"/>
        <v>5</v>
      </c>
      <c r="S20" s="14">
        <v>0</v>
      </c>
      <c r="T20" s="14">
        <v>10</v>
      </c>
      <c r="U20" s="14">
        <v>10</v>
      </c>
      <c r="V20" s="15">
        <f t="shared" si="3"/>
        <v>20</v>
      </c>
      <c r="W20" s="15">
        <f t="shared" si="4"/>
        <v>25</v>
      </c>
    </row>
    <row r="21" spans="3:23" ht="51.6" customHeight="1" x14ac:dyDescent="0.3">
      <c r="C21" s="16"/>
      <c r="D21" s="14">
        <v>1173</v>
      </c>
      <c r="E21" s="14" t="s">
        <v>36</v>
      </c>
      <c r="F21" s="14" t="s">
        <v>48</v>
      </c>
      <c r="G21" s="14" t="s">
        <v>37</v>
      </c>
      <c r="H21" s="14">
        <v>0</v>
      </c>
      <c r="I21" s="14">
        <v>0</v>
      </c>
      <c r="J21" s="14">
        <v>0</v>
      </c>
      <c r="K21" s="14">
        <v>0</v>
      </c>
      <c r="L21" s="14">
        <v>5</v>
      </c>
      <c r="M21" s="14">
        <v>0</v>
      </c>
      <c r="N21" s="35"/>
      <c r="O21" s="36"/>
      <c r="P21" s="36"/>
      <c r="Q21" s="37"/>
      <c r="R21" s="15">
        <f t="shared" si="0"/>
        <v>5</v>
      </c>
      <c r="S21" s="14">
        <v>0</v>
      </c>
      <c r="T21" s="14">
        <v>10</v>
      </c>
      <c r="U21" s="14">
        <v>10</v>
      </c>
      <c r="V21" s="15">
        <f t="shared" si="3"/>
        <v>20</v>
      </c>
      <c r="W21" s="15">
        <f t="shared" si="4"/>
        <v>25</v>
      </c>
    </row>
    <row r="22" spans="3:23" ht="51.6" customHeight="1" x14ac:dyDescent="0.3">
      <c r="C22" s="16"/>
      <c r="D22" s="14">
        <v>1174</v>
      </c>
      <c r="E22" s="14" t="s">
        <v>38</v>
      </c>
      <c r="F22" s="14" t="s">
        <v>49</v>
      </c>
      <c r="G22" s="14" t="s">
        <v>37</v>
      </c>
      <c r="H22" s="14">
        <v>0</v>
      </c>
      <c r="I22" s="14">
        <v>0</v>
      </c>
      <c r="J22" s="14">
        <v>0</v>
      </c>
      <c r="K22" s="14">
        <v>0</v>
      </c>
      <c r="L22" s="14">
        <v>5</v>
      </c>
      <c r="M22" s="14">
        <v>0</v>
      </c>
      <c r="N22" s="35"/>
      <c r="O22" s="36"/>
      <c r="P22" s="36"/>
      <c r="Q22" s="37"/>
      <c r="R22" s="15">
        <f t="shared" si="0"/>
        <v>5</v>
      </c>
      <c r="S22" s="14">
        <v>0</v>
      </c>
      <c r="T22" s="14">
        <v>10</v>
      </c>
      <c r="U22" s="14">
        <v>0</v>
      </c>
      <c r="V22" s="15">
        <f t="shared" si="3"/>
        <v>10</v>
      </c>
      <c r="W22" s="15">
        <f t="shared" si="4"/>
        <v>15</v>
      </c>
    </row>
    <row r="23" spans="3:23" s="7" customFormat="1" ht="51.6" customHeight="1" x14ac:dyDescent="0.3">
      <c r="C23" s="16"/>
      <c r="D23" s="14">
        <v>1175</v>
      </c>
      <c r="E23" s="14" t="s">
        <v>39</v>
      </c>
      <c r="F23" s="14" t="s">
        <v>48</v>
      </c>
      <c r="G23" s="14" t="s">
        <v>40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35"/>
      <c r="O23" s="36"/>
      <c r="P23" s="36"/>
      <c r="Q23" s="37"/>
      <c r="R23" s="15">
        <f t="shared" si="0"/>
        <v>0</v>
      </c>
      <c r="S23" s="14">
        <v>0</v>
      </c>
      <c r="T23" s="14">
        <v>10</v>
      </c>
      <c r="U23" s="14">
        <v>10</v>
      </c>
      <c r="V23" s="15">
        <f t="shared" si="3"/>
        <v>20</v>
      </c>
      <c r="W23" s="15">
        <f t="shared" si="4"/>
        <v>20</v>
      </c>
    </row>
    <row r="24" spans="3:23" ht="51.6" customHeight="1" x14ac:dyDescent="0.3">
      <c r="C24" s="16"/>
      <c r="D24" s="14">
        <v>1206</v>
      </c>
      <c r="E24" s="14" t="s">
        <v>72</v>
      </c>
      <c r="F24" s="14" t="s">
        <v>56</v>
      </c>
      <c r="G24" s="14" t="s">
        <v>41</v>
      </c>
      <c r="H24" s="14">
        <v>0</v>
      </c>
      <c r="I24" s="14">
        <v>0</v>
      </c>
      <c r="J24" s="14">
        <v>0</v>
      </c>
      <c r="K24" s="14">
        <v>0</v>
      </c>
      <c r="L24" s="14">
        <v>5</v>
      </c>
      <c r="M24" s="14">
        <v>0</v>
      </c>
      <c r="N24" s="35"/>
      <c r="O24" s="36"/>
      <c r="P24" s="36"/>
      <c r="Q24" s="37"/>
      <c r="R24" s="15">
        <f t="shared" si="0"/>
        <v>5</v>
      </c>
      <c r="S24" s="14">
        <v>0</v>
      </c>
      <c r="T24" s="14">
        <v>10</v>
      </c>
      <c r="U24" s="14">
        <v>10</v>
      </c>
      <c r="V24" s="15">
        <f t="shared" si="3"/>
        <v>20</v>
      </c>
      <c r="W24" s="15">
        <f t="shared" si="4"/>
        <v>25</v>
      </c>
    </row>
    <row r="25" spans="3:23" s="7" customFormat="1" ht="51.6" customHeight="1" x14ac:dyDescent="0.3">
      <c r="C25" s="16"/>
      <c r="D25" s="14">
        <v>1206</v>
      </c>
      <c r="E25" s="14" t="s">
        <v>73</v>
      </c>
      <c r="F25" s="14" t="s">
        <v>56</v>
      </c>
      <c r="G25" s="14" t="s">
        <v>42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35"/>
      <c r="O25" s="36"/>
      <c r="P25" s="36"/>
      <c r="Q25" s="37"/>
      <c r="R25" s="15">
        <f t="shared" si="0"/>
        <v>0</v>
      </c>
      <c r="S25" s="14">
        <v>0</v>
      </c>
      <c r="T25" s="14">
        <v>10</v>
      </c>
      <c r="U25" s="14">
        <v>10</v>
      </c>
      <c r="V25" s="15">
        <f t="shared" si="3"/>
        <v>20</v>
      </c>
      <c r="W25" s="15">
        <f t="shared" si="4"/>
        <v>20</v>
      </c>
    </row>
    <row r="26" spans="3:23" ht="51.6" customHeight="1" x14ac:dyDescent="0.3">
      <c r="C26" s="16"/>
      <c r="D26" s="14">
        <v>1207</v>
      </c>
      <c r="E26" s="14" t="s">
        <v>74</v>
      </c>
      <c r="F26" s="14" t="s">
        <v>57</v>
      </c>
      <c r="G26" s="14" t="s">
        <v>41</v>
      </c>
      <c r="H26" s="14">
        <v>0</v>
      </c>
      <c r="I26" s="14">
        <v>0</v>
      </c>
      <c r="J26" s="14">
        <v>0</v>
      </c>
      <c r="K26" s="14">
        <v>0</v>
      </c>
      <c r="L26" s="14">
        <v>5</v>
      </c>
      <c r="M26" s="14">
        <v>0</v>
      </c>
      <c r="N26" s="35"/>
      <c r="O26" s="36"/>
      <c r="P26" s="36"/>
      <c r="Q26" s="37"/>
      <c r="R26" s="15">
        <f t="shared" si="0"/>
        <v>5</v>
      </c>
      <c r="S26" s="14">
        <v>0</v>
      </c>
      <c r="T26" s="14">
        <v>10</v>
      </c>
      <c r="U26" s="14">
        <v>10</v>
      </c>
      <c r="V26" s="15">
        <f t="shared" si="3"/>
        <v>20</v>
      </c>
      <c r="W26" s="15">
        <f t="shared" si="4"/>
        <v>25</v>
      </c>
    </row>
    <row r="27" spans="3:23" ht="51.6" customHeight="1" x14ac:dyDescent="0.3">
      <c r="C27" s="16"/>
      <c r="D27" s="14">
        <v>1208</v>
      </c>
      <c r="E27" s="14" t="s">
        <v>75</v>
      </c>
      <c r="F27" s="14" t="s">
        <v>58</v>
      </c>
      <c r="G27" s="14" t="s">
        <v>41</v>
      </c>
      <c r="H27" s="14">
        <v>0</v>
      </c>
      <c r="I27" s="14">
        <v>0</v>
      </c>
      <c r="J27" s="14">
        <v>0</v>
      </c>
      <c r="K27" s="14">
        <v>0</v>
      </c>
      <c r="L27" s="14">
        <v>5</v>
      </c>
      <c r="M27" s="14">
        <v>0</v>
      </c>
      <c r="N27" s="35"/>
      <c r="O27" s="36"/>
      <c r="P27" s="36"/>
      <c r="Q27" s="37"/>
      <c r="R27" s="15">
        <f t="shared" si="0"/>
        <v>5</v>
      </c>
      <c r="S27" s="14">
        <v>0</v>
      </c>
      <c r="T27" s="14">
        <v>10</v>
      </c>
      <c r="U27" s="14">
        <v>10</v>
      </c>
      <c r="V27" s="15">
        <f t="shared" si="3"/>
        <v>20</v>
      </c>
      <c r="W27" s="15">
        <f t="shared" si="4"/>
        <v>25</v>
      </c>
    </row>
    <row r="28" spans="3:23" ht="51.6" customHeight="1" x14ac:dyDescent="0.3">
      <c r="C28" s="16"/>
      <c r="D28" s="14">
        <v>1209</v>
      </c>
      <c r="E28" s="14" t="s">
        <v>76</v>
      </c>
      <c r="F28" s="14" t="s">
        <v>59</v>
      </c>
      <c r="G28" s="14" t="s">
        <v>41</v>
      </c>
      <c r="H28" s="14">
        <v>0</v>
      </c>
      <c r="I28" s="14">
        <v>0</v>
      </c>
      <c r="J28" s="14">
        <v>0</v>
      </c>
      <c r="K28" s="14">
        <v>0</v>
      </c>
      <c r="L28" s="14">
        <v>5</v>
      </c>
      <c r="M28" s="14">
        <v>0</v>
      </c>
      <c r="N28" s="35"/>
      <c r="O28" s="36"/>
      <c r="P28" s="36"/>
      <c r="Q28" s="37"/>
      <c r="R28" s="15">
        <f t="shared" si="0"/>
        <v>5</v>
      </c>
      <c r="S28" s="14">
        <v>0</v>
      </c>
      <c r="T28" s="14">
        <v>10</v>
      </c>
      <c r="U28" s="14">
        <v>10</v>
      </c>
      <c r="V28" s="15">
        <f t="shared" si="3"/>
        <v>20</v>
      </c>
      <c r="W28" s="15">
        <f t="shared" si="4"/>
        <v>25</v>
      </c>
    </row>
    <row r="29" spans="3:23" s="7" customFormat="1" ht="51.6" customHeight="1" x14ac:dyDescent="0.3">
      <c r="C29" s="16"/>
      <c r="D29" s="14">
        <v>1209</v>
      </c>
      <c r="E29" s="14" t="s">
        <v>77</v>
      </c>
      <c r="F29" s="14" t="s">
        <v>60</v>
      </c>
      <c r="G29" s="14" t="s">
        <v>42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35"/>
      <c r="O29" s="36"/>
      <c r="P29" s="36"/>
      <c r="Q29" s="37"/>
      <c r="R29" s="15">
        <f t="shared" si="0"/>
        <v>0</v>
      </c>
      <c r="S29" s="14">
        <v>0</v>
      </c>
      <c r="T29" s="14">
        <v>10</v>
      </c>
      <c r="U29" s="14">
        <v>10</v>
      </c>
      <c r="V29" s="15">
        <f t="shared" si="3"/>
        <v>20</v>
      </c>
      <c r="W29" s="15">
        <f t="shared" si="4"/>
        <v>20</v>
      </c>
    </row>
    <row r="30" spans="3:23" ht="51.6" customHeight="1" x14ac:dyDescent="0.3">
      <c r="C30" s="16"/>
      <c r="D30" s="14">
        <v>1210</v>
      </c>
      <c r="E30" s="14" t="s">
        <v>78</v>
      </c>
      <c r="F30" s="14" t="s">
        <v>50</v>
      </c>
      <c r="G30" s="14" t="s">
        <v>41</v>
      </c>
      <c r="H30" s="14">
        <v>0</v>
      </c>
      <c r="I30" s="14">
        <v>0</v>
      </c>
      <c r="J30" s="14">
        <v>0</v>
      </c>
      <c r="K30" s="14">
        <v>0</v>
      </c>
      <c r="L30" s="14">
        <v>5</v>
      </c>
      <c r="M30" s="14">
        <v>0</v>
      </c>
      <c r="N30" s="38"/>
      <c r="O30" s="39"/>
      <c r="P30" s="39"/>
      <c r="Q30" s="40"/>
      <c r="R30" s="15">
        <f t="shared" si="0"/>
        <v>5</v>
      </c>
      <c r="S30" s="14">
        <v>0</v>
      </c>
      <c r="T30" s="14">
        <v>10</v>
      </c>
      <c r="U30" s="14">
        <v>10</v>
      </c>
      <c r="V30" s="15">
        <f t="shared" si="3"/>
        <v>20</v>
      </c>
      <c r="W30" s="15">
        <f t="shared" si="4"/>
        <v>25</v>
      </c>
    </row>
    <row r="31" spans="3:23" ht="15.6" x14ac:dyDescent="0.3">
      <c r="C31" s="18"/>
      <c r="D31" s="18"/>
      <c r="E31" s="18"/>
      <c r="F31" s="23" t="s">
        <v>79</v>
      </c>
      <c r="G31" s="18"/>
      <c r="H31" s="19"/>
      <c r="I31" s="19"/>
      <c r="J31" s="19"/>
      <c r="K31" s="19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</row>
    <row r="32" spans="3:23" ht="15.6" x14ac:dyDescent="0.3">
      <c r="C32" s="18"/>
      <c r="D32" s="18"/>
      <c r="E32" s="20"/>
      <c r="F32" s="24" t="s">
        <v>80</v>
      </c>
      <c r="G32" s="18"/>
      <c r="H32" s="19"/>
      <c r="I32" s="19"/>
      <c r="J32" s="19"/>
      <c r="K32" s="19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</row>
    <row r="33" spans="3:23" ht="15.6" x14ac:dyDescent="0.3">
      <c r="C33" s="18"/>
      <c r="D33" s="18"/>
      <c r="E33" s="20"/>
      <c r="F33" s="25"/>
      <c r="G33" s="18"/>
      <c r="H33" s="19"/>
      <c r="I33" s="19"/>
      <c r="J33" s="19"/>
      <c r="K33" s="19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</row>
    <row r="34" spans="3:23" x14ac:dyDescent="0.3">
      <c r="C34" s="18"/>
      <c r="D34" s="18"/>
      <c r="E34" s="20"/>
      <c r="F34" s="21"/>
      <c r="G34" s="18"/>
      <c r="H34" s="19"/>
      <c r="I34" s="19"/>
      <c r="J34" s="19"/>
      <c r="K34" s="19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</row>
    <row r="35" spans="3:23" x14ac:dyDescent="0.3">
      <c r="C35" s="18"/>
      <c r="D35" s="18"/>
      <c r="E35" s="20"/>
      <c r="F35" s="22"/>
      <c r="G35" s="18"/>
      <c r="H35" s="19"/>
      <c r="I35" s="19"/>
      <c r="J35" s="19"/>
      <c r="K35" s="19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</row>
    <row r="36" spans="3:23" x14ac:dyDescent="0.3">
      <c r="C36" s="18"/>
      <c r="D36" s="18"/>
      <c r="E36" s="20"/>
      <c r="F36" s="21"/>
      <c r="G36" s="18"/>
      <c r="H36" s="19"/>
      <c r="I36" s="19"/>
      <c r="J36" s="19"/>
      <c r="K36" s="19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</row>
    <row r="37" spans="3:23" x14ac:dyDescent="0.3">
      <c r="C37" s="18"/>
      <c r="D37" s="18"/>
      <c r="E37" s="20"/>
      <c r="F37" s="21"/>
      <c r="G37" s="18"/>
      <c r="H37" s="19"/>
      <c r="I37" s="19"/>
      <c r="J37" s="19"/>
      <c r="K37" s="19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</row>
    <row r="38" spans="3:23" x14ac:dyDescent="0.3">
      <c r="C38" s="18"/>
      <c r="D38" s="18"/>
      <c r="E38" s="20"/>
      <c r="F38" s="19"/>
      <c r="G38" s="18"/>
      <c r="H38" s="19"/>
      <c r="I38" s="19"/>
      <c r="J38" s="19"/>
      <c r="K38" s="19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</row>
    <row r="39" spans="3:23" x14ac:dyDescent="0.3">
      <c r="C39" s="18"/>
      <c r="D39" s="18"/>
      <c r="E39" s="20"/>
      <c r="F39" s="19"/>
      <c r="G39" s="18"/>
      <c r="H39" s="19"/>
      <c r="I39" s="19"/>
      <c r="J39" s="19"/>
      <c r="K39" s="19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</row>
    <row r="40" spans="3:23" x14ac:dyDescent="0.3">
      <c r="E40" s="8"/>
    </row>
    <row r="41" spans="3:23" x14ac:dyDescent="0.3">
      <c r="E41" s="8"/>
    </row>
    <row r="42" spans="3:23" x14ac:dyDescent="0.3">
      <c r="E42" s="8"/>
    </row>
  </sheetData>
  <mergeCells count="15">
    <mergeCell ref="N10:Q30"/>
    <mergeCell ref="C2:W2"/>
    <mergeCell ref="S5:U6"/>
    <mergeCell ref="D8:G8"/>
    <mergeCell ref="D3:E3"/>
    <mergeCell ref="F3:W3"/>
    <mergeCell ref="C4:C7"/>
    <mergeCell ref="D4:G6"/>
    <mergeCell ref="H4:W4"/>
    <mergeCell ref="H5:Q5"/>
    <mergeCell ref="R5:R6"/>
    <mergeCell ref="V5:V6"/>
    <mergeCell ref="W5:W6"/>
    <mergeCell ref="H6:M6"/>
    <mergeCell ref="N6:Q6"/>
  </mergeCells>
  <pageMargins left="0.25" right="0.293333333333333" top="0.25" bottom="0.25" header="0.5" footer="0.5"/>
  <pageSetup paperSize="5" scale="3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Cotton Related Goods Manufactur</vt:lpstr>
      <vt:lpstr>'Cotton Related Goods Manufactur'!Print_Area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Abbas khan</dc:creator>
  <cp:lastModifiedBy>FAWAD ALAM AFRIDI</cp:lastModifiedBy>
  <cp:lastPrinted>2025-11-18T11:22:46Z</cp:lastPrinted>
  <dcterms:created xsi:type="dcterms:W3CDTF">2016-06-03T11:52:50Z</dcterms:created>
  <dcterms:modified xsi:type="dcterms:W3CDTF">2025-11-19T16:12:50Z</dcterms:modified>
</cp:coreProperties>
</file>